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FCCD671-C69B-428C-98CD-232AAF9AB228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SERVICIOS'!$A$1:$L$38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7" i="4" l="1"/>
  <c r="F38" i="2"/>
  <c r="F4" i="6" l="1"/>
  <c r="F8" i="1"/>
  <c r="F4" i="3" l="1"/>
  <c r="F3" i="5" l="1"/>
</calcChain>
</file>

<file path=xl/sharedStrings.xml><?xml version="1.0" encoding="utf-8"?>
<sst xmlns="http://schemas.openxmlformats.org/spreadsheetml/2006/main" count="378" uniqueCount="157">
  <si>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</si>
  <si>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</si>
  <si>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</si>
  <si>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</si>
  <si>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</si>
  <si>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</si>
  <si>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</si>
  <si>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</si>
  <si>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</si>
  <si>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</si>
  <si>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</si>
  <si>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</si>
  <si>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</si>
  <si>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</si>
  <si>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CSF</t>
  </si>
  <si>
    <t>SSF</t>
  </si>
  <si>
    <t>003</t>
  </si>
  <si>
    <t>004</t>
  </si>
  <si>
    <t>AGOSTO</t>
  </si>
  <si>
    <t>005</t>
  </si>
  <si>
    <t>006</t>
  </si>
  <si>
    <t>007</t>
  </si>
  <si>
    <t>034 BIESO</t>
  </si>
  <si>
    <t>035 BIESO</t>
  </si>
  <si>
    <t>036 BIESO</t>
  </si>
  <si>
    <t>037 BIESO</t>
  </si>
  <si>
    <t>038 BIESO</t>
  </si>
  <si>
    <t>12-7-10047-23</t>
  </si>
  <si>
    <t>MAZÚ SERVICIOS INTEGRALES S.A.S</t>
  </si>
  <si>
    <t>MZFE 271</t>
  </si>
  <si>
    <t xml:space="preserve"> REGION 6</t>
  </si>
  <si>
    <t>Orden de Compra 99125</t>
  </si>
  <si>
    <t>LA PREVISORA S.A.
 COMPAÑIA DE SEGUROS</t>
  </si>
  <si>
    <t>70SO146998 - 70SO146589 - 70SO146989 - 70SO146986 - 70SO146746 - 70SO146640 - 70SO146997 - 70SO146689 - 70SO146442 - 70SO146840 - 70SO146684 - 70SO146645 - 70SO146923 - 70SO146988 - 70SO146987</t>
  </si>
  <si>
    <t>DEANT</t>
  </si>
  <si>
    <t xml:space="preserve">12-7-10015-23 </t>
  </si>
  <si>
    <t xml:space="preserve">EQUIPARO LTDA </t>
  </si>
  <si>
    <t>FE675</t>
  </si>
  <si>
    <t>MEVAL</t>
  </si>
  <si>
    <t>12-7-10100-22</t>
  </si>
  <si>
    <t>EQUIPARO LTDA</t>
  </si>
  <si>
    <t>MEVAL - REGION</t>
  </si>
  <si>
    <t>MEVAL - REGION - DEANT</t>
  </si>
  <si>
    <t>FE682   FE6843 FE686 FE694</t>
  </si>
  <si>
    <t>MEVAL - REGION - DEANT - ESCER</t>
  </si>
  <si>
    <t xml:space="preserve">12-8-10003-23 </t>
  </si>
  <si>
    <t>ECONTROL SYSTEMS S.A.S</t>
  </si>
  <si>
    <t>FE352</t>
  </si>
  <si>
    <t>12-1-10084-22</t>
  </si>
  <si>
    <t>EDATEL</t>
  </si>
  <si>
    <t>BSPE2002249</t>
  </si>
  <si>
    <t>12-7-10085-22</t>
  </si>
  <si>
    <t>FREDY MARTINEZ MERCADO</t>
  </si>
  <si>
    <t>FM 203</t>
  </si>
  <si>
    <t>12-8-10035-23</t>
  </si>
  <si>
    <t xml:space="preserve">GUILLERMO LEON GAVIRIA GONZALEZ Y/O EDS LA CRISTALINA  </t>
  </si>
  <si>
    <t>FEV797</t>
  </si>
  <si>
    <t>12-8-10043-23</t>
  </si>
  <si>
    <t>HUGO ALONSO MUÑETONES YARCE</t>
  </si>
  <si>
    <t>FE3876</t>
  </si>
  <si>
    <t>12--8-10038-23</t>
  </si>
  <si>
    <t>JORGE IVAN CASTAÑEDA GIRALDO</t>
  </si>
  <si>
    <t>Orden de Compra 98434</t>
  </si>
  <si>
    <t>DISTRACOM</t>
  </si>
  <si>
    <t xml:space="preserve">ECCO182436 ECCO182440 ECCO185393 ECCO 185397 </t>
  </si>
  <si>
    <t>Orden de Compra 98423</t>
  </si>
  <si>
    <t>ECCO182422 - ECCO185387 - NC - ECCO185578 - ECCO182425 - NC-ECCO185745 - ECCO185388</t>
  </si>
  <si>
    <t xml:space="preserve">59323 - 59423 </t>
  </si>
  <si>
    <t>Orden de Compra 112383</t>
  </si>
  <si>
    <t xml:space="preserve">UNION TEMPORAL CONASEAR </t>
  </si>
  <si>
    <t xml:space="preserve"> ASEA8051 ASEA8052 ASEA8053  ASEA 8050</t>
  </si>
  <si>
    <t>12-5-10102-22</t>
  </si>
  <si>
    <t>SERVICIOS POSTALES NACIONALES S.A.</t>
  </si>
  <si>
    <t xml:space="preserve"> 03-502115 03-502112 03-502113</t>
  </si>
  <si>
    <t xml:space="preserve">12-7-10016-23 </t>
  </si>
  <si>
    <t xml:space="preserve"> JUAN PABLO GARCIA GAVIRIA</t>
  </si>
  <si>
    <t xml:space="preserve"> FEV 1084    FEV 1083 FEV 1085 NC 2</t>
  </si>
  <si>
    <t>12-7-10020-23</t>
  </si>
  <si>
    <t xml:space="preserve">EDUARD YESID MORENO VELASCO </t>
  </si>
  <si>
    <t>FEV 319 -  NC 2-156</t>
  </si>
  <si>
    <t>ECCO182421 - ECCO185382  NC - ECCO185678</t>
  </si>
  <si>
    <t>ESCER</t>
  </si>
  <si>
    <t>12-8-10034-23</t>
  </si>
  <si>
    <t>HERLIMA S.A.S.</t>
  </si>
  <si>
    <t>TP 27669</t>
  </si>
  <si>
    <t>12-8-10036-23</t>
  </si>
  <si>
    <t>SAN MIGUEL E.D.S. S.A.S.</t>
  </si>
  <si>
    <t>FE5357</t>
  </si>
  <si>
    <t>12-8-10037-23</t>
  </si>
  <si>
    <t>ARIOLFO ASDRUBAL GONZALEZ TORRES - ESTACIÓN DE SERVICIOS EL OASIS</t>
  </si>
  <si>
    <t>PM7629 - PM7630</t>
  </si>
  <si>
    <t>12-8-10039-23</t>
  </si>
  <si>
    <t>ESTACIONES DE SERVICIO LOS OSOS S.A.S.</t>
  </si>
  <si>
    <t>FEG45741</t>
  </si>
  <si>
    <t>12-8-10040-23</t>
  </si>
  <si>
    <t>RAÚL ALBERTO GÓMEZ DUQUE - ESTACION DE SERVICIOS TERPEL MARINILLA</t>
  </si>
  <si>
    <t>FE9710 NC 253</t>
  </si>
  <si>
    <t>12-8-10041-23</t>
  </si>
  <si>
    <t>ORIENTE PETROLERO S.A.S.</t>
  </si>
  <si>
    <t>FE10124</t>
  </si>
  <si>
    <t>12-8-10042-23</t>
  </si>
  <si>
    <t>CLAUDIA ELENA GUEVARA CASTRILLON - EDS SOPETRAN</t>
  </si>
  <si>
    <t>EDSS 994</t>
  </si>
  <si>
    <t>SE ANULA EL DERECHO AL TURNO 189 Y SE REEMPLAZA POR EL 200</t>
  </si>
  <si>
    <t>12-8-10033-23</t>
  </si>
  <si>
    <t>LIBIA DEL CARMEN GARCÍA MEJÍA -  ESTACION DE SERVICIOS ANA MARIA</t>
  </si>
  <si>
    <t>EDS 1770</t>
  </si>
  <si>
    <t>ECCO187744 - ECCO187746 - ECCO187748  NC - ECCO187760 - ECCO187747 - ECCO187745</t>
  </si>
  <si>
    <t>61923 - 62423</t>
  </si>
  <si>
    <t xml:space="preserve">12-8-10026-23  </t>
  </si>
  <si>
    <t>ARHO SOLUCIONES S.A.S.</t>
  </si>
  <si>
    <t>A1138-A1164-NC2275-ND3-A1165-NC2276-ND4-A1166-NC2278-ND5-A1167-ND6-A1196-A1201-A1202-A1255-A1276</t>
  </si>
  <si>
    <t>12-7-10046-23</t>
  </si>
  <si>
    <t>CONSORCIO XOSMAX 2023</t>
  </si>
  <si>
    <t>FEV A3 FEV A4</t>
  </si>
  <si>
    <t>A1168-ND7-A1169-NC2277-ND8-A1172-NC2281-ND11-A1198-A1199-A1200-A1253-A1277</t>
  </si>
  <si>
    <t xml:space="preserve">   FE685 FE687</t>
  </si>
  <si>
    <t>DEANT - REGION 6</t>
  </si>
  <si>
    <t>ASEA8051  ASEA8052 ASEA8053 ASEA 8050</t>
  </si>
  <si>
    <t>SE ANULA EL DERECHO AL TURNO 178 Y SE REEMPLAZA POR EL 196</t>
  </si>
  <si>
    <t>A1293-A1294-A1295-A1296-
A1298-A1299-A1300-A1340</t>
  </si>
  <si>
    <t>12--7-10021-23</t>
  </si>
  <si>
    <t>SAN AGUSTÍN EVENTOS Y TURISMO S.A.S.</t>
  </si>
  <si>
    <t>FV2121</t>
  </si>
  <si>
    <t xml:space="preserve">ECCO182420 - NC ECCO187761 REGI6: ECCO185384 - ECCO182427 </t>
  </si>
  <si>
    <t>63523 - 63623</t>
  </si>
  <si>
    <t>008</t>
  </si>
  <si>
    <t xml:space="preserve"> F353</t>
  </si>
  <si>
    <t xml:space="preserve">12-7-10046-23 </t>
  </si>
  <si>
    <t>FEV A1</t>
  </si>
  <si>
    <t>A1171-NC2280-ND10-A1197</t>
  </si>
  <si>
    <t>FEV A2</t>
  </si>
  <si>
    <t>009</t>
  </si>
  <si>
    <t>ECCO185383 - ECCO182426</t>
  </si>
  <si>
    <t>039 BIESO</t>
  </si>
  <si>
    <t>12-1-10083-22</t>
  </si>
  <si>
    <t>SURAMERICANA DE ARRENDAMIENTOS S.A</t>
  </si>
  <si>
    <t xml:space="preserve"> SURA1005009</t>
  </si>
  <si>
    <t>12-7-10097-22</t>
  </si>
  <si>
    <t>INDUSTRIAS ALIMENTICIAS ENRIPAN SAS</t>
  </si>
  <si>
    <t>FE 2238</t>
  </si>
  <si>
    <t>FM201 - FM202</t>
  </si>
  <si>
    <t xml:space="preserve">12-7-10019-23 </t>
  </si>
  <si>
    <t>FV2092 FV2090 FV2093 FV2094 NC-0805</t>
  </si>
  <si>
    <t>MEVAL BIESO SAFAP</t>
  </si>
  <si>
    <t>UNION TEMPORAL CONASEAR</t>
  </si>
  <si>
    <t xml:space="preserve"> ASEA8058 ASEA8067 CEVCI ASEA 8059 ASEA 8057</t>
  </si>
  <si>
    <t>BIESO HOPAS - BIESO COSDO - BIESO CEVHO - CEVCI</t>
  </si>
  <si>
    <t xml:space="preserve"> FV1894 FV1893 FV2079 FV2080</t>
  </si>
  <si>
    <t>REGI6 BIESO SAFAP - DEANT BIESO</t>
  </si>
  <si>
    <t>12-7-10024-23</t>
  </si>
  <si>
    <t>NORELBI ISABEL JIMENEZ ORREGO</t>
  </si>
  <si>
    <t>CUENTA DE COBRO : Nro. 03</t>
  </si>
  <si>
    <t>REGION6</t>
  </si>
  <si>
    <t>12-7-10025-23</t>
  </si>
  <si>
    <t>MARLON JAVIER IBARRA CONTRERA</t>
  </si>
  <si>
    <t>NO SE REALIZO - FUE SALTADO 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</si>
</sst>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" xfId="0" applyBorder="1"/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1" xfId="156" applyFont="1" applyFill="1" applyBorder="1" applyAlignment="1">
      <alignment horizontal="center" vertical="center"/>
    </xf>
    <xf numFmtId="44" fontId="0" fillId="0" borderId="0" xfId="156" applyFont="1"/>
    <xf numFmtId="44" fontId="21" fillId="0" borderId="11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4" fontId="1" fillId="2" borderId="15" xfId="156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12" xfId="1" applyNumberFormat="1" applyFont="1" applyFill="1" applyBorder="1" applyAlignment="1">
      <alignment horizontal="center" vertical="center" wrapText="1"/>
    </xf>
    <xf numFmtId="10" fontId="0" fillId="0" borderId="0" xfId="156" applyNumberFormat="1" applyFont="1"/>
    <xf numFmtId="44" fontId="3" fillId="0" borderId="0" xfId="1" applyNumberFormat="1" applyFont="1"/>
    <xf numFmtId="49" fontId="1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8" fontId="0" fillId="0" borderId="0" xfId="1" applyNumberFormat="1" applyFont="1" applyBorder="1"/>
    <xf numFmtId="43" fontId="0" fillId="0" borderId="0" xfId="1" applyFont="1" applyBorder="1"/>
    <xf numFmtId="44" fontId="0" fillId="3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4" fontId="1" fillId="2" borderId="21" xfId="1" applyNumberFormat="1" applyFont="1" applyFill="1" applyBorder="1" applyAlignment="1">
      <alignment horizontal="center" vertical="center" wrapText="1"/>
    </xf>
    <xf numFmtId="43" fontId="1" fillId="2" borderId="2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6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2 2" xfId="165" xr:uid="{35E777E8-F7AA-47E5-B425-87C833D1A62C}"/>
    <cellStyle name="Millares [0] 11 3" xfId="151" xr:uid="{00000000-0005-0000-0000-000025000000}"/>
    <cellStyle name="Millares [0] 12" xfId="141" xr:uid="{00000000-0005-0000-0000-000026000000}"/>
    <cellStyle name="Millares [0] 12 2" xfId="161" xr:uid="{1DC5EDB7-690A-4606-874C-A9537B29135E}"/>
    <cellStyle name="Millares [0] 13" xfId="143" xr:uid="{00000000-0005-0000-0000-000027000000}"/>
    <cellStyle name="Millares [0] 13 2" xfId="163" xr:uid="{F6EC0218-09E3-47D4-A6E6-95730DB9765F}"/>
    <cellStyle name="Millares [0] 14" xfId="146" xr:uid="{00000000-0005-0000-0000-000028000000}"/>
    <cellStyle name="Millares [0] 14 2" xfId="166" xr:uid="{85BA4093-E450-4DE2-848F-82B2B3422D17}"/>
    <cellStyle name="Millares [0] 15" xfId="147" xr:uid="{00000000-0005-0000-0000-000029000000}"/>
    <cellStyle name="Millares [0] 15 2" xfId="167" xr:uid="{0C48A292-7BD9-4388-9023-C15D4C62E196}"/>
    <cellStyle name="Millares [0] 16" xfId="152" xr:uid="{2BD88060-1441-4A1A-9E25-D61468935CF5}"/>
    <cellStyle name="Millares [0] 17" xfId="168" xr:uid="{32B0ACB5-0DE7-40EC-AD77-6C4DB36C6831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2 4" xfId="157" xr:uid="{1180B1C0-0005-4720-BFFB-184C14B1D9F8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3 3" xfId="159" xr:uid="{1711AB2E-1E6F-4B4B-9404-6184A6490EE3}"/>
    <cellStyle name="Millares 14" xfId="95" xr:uid="{00000000-0005-0000-0000-000047000000}"/>
    <cellStyle name="Millares 14 2" xfId="150" xr:uid="{00000000-0005-0000-0000-000048000000}"/>
    <cellStyle name="Millares 14 3" xfId="160" xr:uid="{EC6069E9-A575-4690-9751-B70E7E2876C5}"/>
    <cellStyle name="Millares 15" xfId="142" xr:uid="{00000000-0005-0000-0000-000049000000}"/>
    <cellStyle name="Millares 15 2" xfId="162" xr:uid="{349DD4C5-CC75-4F56-B450-8347BC908DAC}"/>
    <cellStyle name="Millares 16" xfId="158" xr:uid="{8444CB59-4A61-4AA6-8D20-05DF0CF7A7A3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5 2" xfId="164" xr:uid="{382448B8-AEAE-44AC-9D50-690315924C09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50"/>
  <sheetViews>
    <sheetView tabSelected="1" zoomScaleNormal="100" workbookViewId="0">
      <pane ySplit="1" topLeftCell="A5" activePane="bottomLeft" state="frozen"/>
      <selection pane="bottomLeft" activeCell="C28" sqref="C28"/>
    </sheetView>
  </sheetViews>
  <sheetFormatPr baseColWidth="10" defaultColWidth="8.85546875" defaultRowHeight="19.5" customHeight="1" x14ac:dyDescent="0.25"/>
  <cols>
    <col min="1" max="1" width="8.140625" customWidth="1"/>
    <col min="2" max="2" width="22.5703125" customWidth="1"/>
    <col min="3" max="3" width="68.140625" customWidth="1"/>
    <col min="4" max="4" width="50.140625" customWidth="1"/>
    <col min="5" max="5" width="19.85546875" customWidth="1"/>
    <col min="6" max="6" width="19.5703125" style="24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24.28515625" customWidth="1"/>
    <col min="13" max="17" width="11.5703125" customWidth="1"/>
    <col min="18" max="23" width="11.140625" customWidth="1"/>
  </cols>
  <sheetData>
    <row r="1" spans="1:12" ht="19.5" customHeight="1" x14ac:dyDescent="0.25">
      <c r="A1" s="30" t="s">
        <v>0</v>
      </c>
      <c r="B1" s="31" t="s">
        <v>3</v>
      </c>
      <c r="C1" s="31" t="s">
        <v>1</v>
      </c>
      <c r="D1" s="31" t="s">
        <v>2</v>
      </c>
      <c r="E1" s="31" t="s">
        <v>5</v>
      </c>
      <c r="F1" s="32" t="s">
        <v>6</v>
      </c>
      <c r="G1" s="33" t="s">
        <v>7</v>
      </c>
      <c r="H1" s="31" t="s">
        <v>4</v>
      </c>
      <c r="I1" s="31" t="s">
        <v>8</v>
      </c>
      <c r="J1" s="31" t="s">
        <v>10</v>
      </c>
      <c r="K1" s="31" t="s">
        <v>9</v>
      </c>
      <c r="L1" s="34" t="s">
        <v>11</v>
      </c>
    </row>
    <row r="2" spans="1:12" ht="19.5" customHeight="1" x14ac:dyDescent="0.25">
      <c r="A2" s="36">
        <v>166</v>
      </c>
      <c r="B2" s="15" t="s">
        <v>27</v>
      </c>
      <c r="C2" s="5" t="s">
        <v>28</v>
      </c>
      <c r="D2" s="5" t="s">
        <v>29</v>
      </c>
      <c r="E2" s="7">
        <v>45141</v>
      </c>
      <c r="F2" s="22">
        <v>4699238</v>
      </c>
      <c r="G2" s="6">
        <v>54823</v>
      </c>
      <c r="H2" s="5">
        <v>483899</v>
      </c>
      <c r="I2" s="5" t="s">
        <v>14</v>
      </c>
      <c r="J2" s="5" t="s">
        <v>30</v>
      </c>
      <c r="K2" s="2" t="s">
        <v>18</v>
      </c>
      <c r="L2" s="19"/>
    </row>
    <row r="3" spans="1:12" ht="60" x14ac:dyDescent="0.25">
      <c r="A3" s="36">
        <v>167</v>
      </c>
      <c r="B3" s="15" t="s">
        <v>31</v>
      </c>
      <c r="C3" s="5" t="s">
        <v>32</v>
      </c>
      <c r="D3" s="5" t="s">
        <v>33</v>
      </c>
      <c r="E3" s="7">
        <v>45160</v>
      </c>
      <c r="F3" s="22">
        <v>14493092</v>
      </c>
      <c r="G3" s="6">
        <v>57823</v>
      </c>
      <c r="H3" s="5">
        <v>476725</v>
      </c>
      <c r="I3" s="5" t="s">
        <v>14</v>
      </c>
      <c r="J3" s="5" t="s">
        <v>34</v>
      </c>
      <c r="K3" s="2" t="s">
        <v>18</v>
      </c>
      <c r="L3" s="19"/>
    </row>
    <row r="4" spans="1:12" ht="19.5" customHeight="1" x14ac:dyDescent="0.25">
      <c r="A4" s="36">
        <v>168</v>
      </c>
      <c r="B4" s="15" t="s">
        <v>35</v>
      </c>
      <c r="C4" s="5" t="s">
        <v>36</v>
      </c>
      <c r="D4" s="5" t="s">
        <v>37</v>
      </c>
      <c r="E4" s="7">
        <v>45160</v>
      </c>
      <c r="F4" s="22">
        <v>2344010.7999999998</v>
      </c>
      <c r="G4" s="6">
        <v>57923</v>
      </c>
      <c r="H4" s="5">
        <v>483831</v>
      </c>
      <c r="I4" s="5" t="s">
        <v>14</v>
      </c>
      <c r="J4" s="5" t="s">
        <v>38</v>
      </c>
      <c r="K4" s="2" t="s">
        <v>18</v>
      </c>
      <c r="L4" s="19"/>
    </row>
    <row r="5" spans="1:12" ht="15" x14ac:dyDescent="0.25">
      <c r="A5" s="36">
        <v>169</v>
      </c>
      <c r="B5" s="15" t="s">
        <v>39</v>
      </c>
      <c r="C5" s="5" t="s">
        <v>40</v>
      </c>
      <c r="D5" s="5" t="s">
        <v>43</v>
      </c>
      <c r="E5" s="7">
        <v>45160</v>
      </c>
      <c r="F5" s="22">
        <v>36450914.990000002</v>
      </c>
      <c r="G5" s="6">
        <v>58023</v>
      </c>
      <c r="H5" s="5">
        <v>471794</v>
      </c>
      <c r="I5" s="5" t="s">
        <v>14</v>
      </c>
      <c r="J5" s="5" t="s">
        <v>44</v>
      </c>
      <c r="K5" s="2" t="s">
        <v>18</v>
      </c>
      <c r="L5" s="19"/>
    </row>
    <row r="6" spans="1:12" ht="19.5" customHeight="1" x14ac:dyDescent="0.25">
      <c r="A6" s="36">
        <v>170</v>
      </c>
      <c r="B6" s="15" t="s">
        <v>45</v>
      </c>
      <c r="C6" s="5" t="s">
        <v>46</v>
      </c>
      <c r="D6" s="5" t="s">
        <v>47</v>
      </c>
      <c r="E6" s="7">
        <v>45160</v>
      </c>
      <c r="F6" s="22">
        <v>3859535</v>
      </c>
      <c r="G6" s="6">
        <v>58223</v>
      </c>
      <c r="H6" s="5">
        <v>483824</v>
      </c>
      <c r="I6" s="5" t="s">
        <v>14</v>
      </c>
      <c r="J6" s="5" t="s">
        <v>38</v>
      </c>
      <c r="K6" s="2" t="s">
        <v>18</v>
      </c>
      <c r="L6" s="19"/>
    </row>
    <row r="7" spans="1:12" ht="19.5" customHeight="1" x14ac:dyDescent="0.25">
      <c r="A7" s="36">
        <v>171</v>
      </c>
      <c r="B7" s="15" t="s">
        <v>48</v>
      </c>
      <c r="C7" s="5" t="s">
        <v>49</v>
      </c>
      <c r="D7" s="5" t="s">
        <v>50</v>
      </c>
      <c r="E7" s="7">
        <v>45160</v>
      </c>
      <c r="F7" s="22">
        <v>17482914</v>
      </c>
      <c r="G7" s="6">
        <v>58423</v>
      </c>
      <c r="H7" s="5">
        <v>477234</v>
      </c>
      <c r="I7" s="5" t="s">
        <v>14</v>
      </c>
      <c r="J7" s="5" t="s">
        <v>34</v>
      </c>
      <c r="K7" s="2" t="s">
        <v>18</v>
      </c>
      <c r="L7" s="19"/>
    </row>
    <row r="8" spans="1:12" ht="19.5" customHeight="1" x14ac:dyDescent="0.25">
      <c r="A8" s="36">
        <v>172</v>
      </c>
      <c r="B8" s="15" t="s">
        <v>51</v>
      </c>
      <c r="C8" s="5" t="s">
        <v>52</v>
      </c>
      <c r="D8" s="5" t="s">
        <v>53</v>
      </c>
      <c r="E8" s="7">
        <v>45160</v>
      </c>
      <c r="F8" s="22">
        <v>3700000</v>
      </c>
      <c r="G8" s="6">
        <v>58523</v>
      </c>
      <c r="H8" s="5">
        <v>471814</v>
      </c>
      <c r="I8" s="5" t="s">
        <v>14</v>
      </c>
      <c r="J8" s="5" t="s">
        <v>34</v>
      </c>
      <c r="K8" s="2" t="s">
        <v>18</v>
      </c>
      <c r="L8" s="19"/>
    </row>
    <row r="9" spans="1:12" ht="19.5" customHeight="1" x14ac:dyDescent="0.25">
      <c r="A9" s="36">
        <v>173</v>
      </c>
      <c r="B9" s="15" t="s">
        <v>54</v>
      </c>
      <c r="C9" s="5" t="s">
        <v>55</v>
      </c>
      <c r="D9" s="5" t="s">
        <v>56</v>
      </c>
      <c r="E9" s="7">
        <v>45160</v>
      </c>
      <c r="F9" s="22">
        <v>4994800</v>
      </c>
      <c r="G9" s="6">
        <v>58923</v>
      </c>
      <c r="H9" s="5">
        <v>483936</v>
      </c>
      <c r="I9" s="5" t="s">
        <v>14</v>
      </c>
      <c r="J9" s="5" t="s">
        <v>34</v>
      </c>
      <c r="K9" s="2" t="s">
        <v>18</v>
      </c>
      <c r="L9" s="19"/>
    </row>
    <row r="10" spans="1:12" ht="29.25" customHeight="1" x14ac:dyDescent="0.25">
      <c r="A10" s="36">
        <v>174</v>
      </c>
      <c r="B10" s="15" t="s">
        <v>57</v>
      </c>
      <c r="C10" s="5" t="s">
        <v>58</v>
      </c>
      <c r="D10" s="5" t="s">
        <v>59</v>
      </c>
      <c r="E10" s="7">
        <v>45160</v>
      </c>
      <c r="F10" s="22">
        <v>5483070</v>
      </c>
      <c r="G10" s="6">
        <v>59023</v>
      </c>
      <c r="H10" s="5">
        <v>483983</v>
      </c>
      <c r="I10" s="5" t="s">
        <v>14</v>
      </c>
      <c r="J10" s="5" t="s">
        <v>34</v>
      </c>
      <c r="K10" s="2" t="s">
        <v>18</v>
      </c>
      <c r="L10" s="19"/>
    </row>
    <row r="11" spans="1:12" ht="19.5" customHeight="1" x14ac:dyDescent="0.25">
      <c r="A11" s="36">
        <v>175</v>
      </c>
      <c r="B11" s="15" t="s">
        <v>60</v>
      </c>
      <c r="C11" s="5" t="s">
        <v>61</v>
      </c>
      <c r="D11" s="5">
        <v>202036</v>
      </c>
      <c r="E11" s="7">
        <v>45160</v>
      </c>
      <c r="F11" s="22">
        <v>6778350</v>
      </c>
      <c r="G11" s="6">
        <v>59123</v>
      </c>
      <c r="H11" s="5">
        <v>483980</v>
      </c>
      <c r="I11" s="5" t="s">
        <v>14</v>
      </c>
      <c r="J11" s="5" t="s">
        <v>34</v>
      </c>
      <c r="K11" s="2" t="s">
        <v>18</v>
      </c>
      <c r="L11" s="19"/>
    </row>
    <row r="12" spans="1:12" ht="19.5" customHeight="1" x14ac:dyDescent="0.25">
      <c r="A12" s="36">
        <v>176</v>
      </c>
      <c r="B12" s="15" t="s">
        <v>62</v>
      </c>
      <c r="C12" s="5" t="s">
        <v>63</v>
      </c>
      <c r="D12" s="5" t="s">
        <v>64</v>
      </c>
      <c r="E12" s="7">
        <v>45160</v>
      </c>
      <c r="F12" s="22">
        <v>40051017.060000002</v>
      </c>
      <c r="G12" s="6">
        <v>59223</v>
      </c>
      <c r="H12" s="5">
        <v>475909</v>
      </c>
      <c r="I12" s="5" t="s">
        <v>14</v>
      </c>
      <c r="J12" s="5" t="s">
        <v>34</v>
      </c>
      <c r="K12" s="2" t="s">
        <v>18</v>
      </c>
      <c r="L12" s="19"/>
    </row>
    <row r="13" spans="1:12" ht="30" x14ac:dyDescent="0.25">
      <c r="A13" s="36">
        <v>177</v>
      </c>
      <c r="B13" s="15" t="s">
        <v>65</v>
      </c>
      <c r="C13" s="5" t="s">
        <v>63</v>
      </c>
      <c r="D13" s="5" t="s">
        <v>66</v>
      </c>
      <c r="E13" s="7">
        <v>45160</v>
      </c>
      <c r="F13" s="22">
        <v>66054418.990000002</v>
      </c>
      <c r="G13" s="6" t="s">
        <v>67</v>
      </c>
      <c r="H13" s="5">
        <v>475494</v>
      </c>
      <c r="I13" s="5" t="s">
        <v>14</v>
      </c>
      <c r="J13" s="5" t="s">
        <v>34</v>
      </c>
      <c r="K13" s="2" t="s">
        <v>18</v>
      </c>
      <c r="L13" s="19"/>
    </row>
    <row r="14" spans="1:12" ht="54" customHeight="1" x14ac:dyDescent="0.25">
      <c r="A14" s="36">
        <v>178</v>
      </c>
      <c r="B14" s="15" t="s">
        <v>68</v>
      </c>
      <c r="C14" s="5" t="s">
        <v>69</v>
      </c>
      <c r="D14" s="5" t="s">
        <v>70</v>
      </c>
      <c r="E14" s="7">
        <v>45160</v>
      </c>
      <c r="F14" s="22">
        <v>44982883.079999998</v>
      </c>
      <c r="G14" s="6">
        <v>59523</v>
      </c>
      <c r="H14" s="5">
        <v>483933</v>
      </c>
      <c r="I14" s="5" t="s">
        <v>14</v>
      </c>
      <c r="J14" s="5" t="s">
        <v>42</v>
      </c>
      <c r="K14" s="2" t="s">
        <v>18</v>
      </c>
      <c r="L14" s="45" t="s">
        <v>119</v>
      </c>
    </row>
    <row r="15" spans="1:12" ht="19.5" customHeight="1" x14ac:dyDescent="0.25">
      <c r="A15" s="36">
        <v>179</v>
      </c>
      <c r="B15" s="15" t="s">
        <v>71</v>
      </c>
      <c r="C15" s="5" t="s">
        <v>72</v>
      </c>
      <c r="D15" s="5" t="s">
        <v>73</v>
      </c>
      <c r="E15" s="7">
        <v>45160</v>
      </c>
      <c r="F15" s="22">
        <v>2721550</v>
      </c>
      <c r="G15" s="6">
        <v>59623</v>
      </c>
      <c r="H15" s="5">
        <v>471795</v>
      </c>
      <c r="I15" s="5" t="s">
        <v>14</v>
      </c>
      <c r="J15" s="5" t="s">
        <v>42</v>
      </c>
      <c r="K15" s="2" t="s">
        <v>18</v>
      </c>
      <c r="L15" s="19"/>
    </row>
    <row r="16" spans="1:12" ht="19.5" customHeight="1" x14ac:dyDescent="0.25">
      <c r="A16" s="36">
        <v>180</v>
      </c>
      <c r="B16" s="15" t="s">
        <v>74</v>
      </c>
      <c r="C16" s="5" t="s">
        <v>75</v>
      </c>
      <c r="D16" s="5" t="s">
        <v>76</v>
      </c>
      <c r="E16" s="7">
        <v>45161</v>
      </c>
      <c r="F16" s="22">
        <v>10150804.02</v>
      </c>
      <c r="G16" s="6">
        <v>60123</v>
      </c>
      <c r="H16" s="5">
        <v>483822</v>
      </c>
      <c r="I16" s="5" t="s">
        <v>14</v>
      </c>
      <c r="J16" s="5" t="s">
        <v>41</v>
      </c>
      <c r="K16" s="2" t="s">
        <v>18</v>
      </c>
      <c r="L16" s="19"/>
    </row>
    <row r="17" spans="1:12" ht="19.5" customHeight="1" x14ac:dyDescent="0.25">
      <c r="A17" s="36">
        <v>181</v>
      </c>
      <c r="B17" s="15" t="s">
        <v>77</v>
      </c>
      <c r="C17" s="5" t="s">
        <v>78</v>
      </c>
      <c r="D17" s="5" t="s">
        <v>79</v>
      </c>
      <c r="E17" s="7">
        <v>45163</v>
      </c>
      <c r="F17" s="22">
        <v>5000000</v>
      </c>
      <c r="G17" s="6">
        <v>60923</v>
      </c>
      <c r="H17" s="5">
        <v>483861</v>
      </c>
      <c r="I17" s="5" t="s">
        <v>14</v>
      </c>
      <c r="J17" s="5" t="s">
        <v>38</v>
      </c>
      <c r="K17" s="2" t="s">
        <v>18</v>
      </c>
      <c r="L17" s="19"/>
    </row>
    <row r="18" spans="1:12" ht="33" customHeight="1" x14ac:dyDescent="0.25">
      <c r="A18" s="36">
        <v>182</v>
      </c>
      <c r="B18" s="15" t="s">
        <v>65</v>
      </c>
      <c r="C18" s="5" t="s">
        <v>63</v>
      </c>
      <c r="D18" s="5" t="s">
        <v>80</v>
      </c>
      <c r="E18" s="7">
        <v>45163</v>
      </c>
      <c r="F18" s="22">
        <v>4245896.75</v>
      </c>
      <c r="G18" s="6">
        <v>61023</v>
      </c>
      <c r="H18" s="5">
        <v>475494</v>
      </c>
      <c r="I18" s="5" t="s">
        <v>14</v>
      </c>
      <c r="J18" s="5" t="s">
        <v>81</v>
      </c>
      <c r="K18" s="2" t="s">
        <v>18</v>
      </c>
      <c r="L18" s="19"/>
    </row>
    <row r="19" spans="1:12" ht="19.5" customHeight="1" x14ac:dyDescent="0.25">
      <c r="A19" s="36">
        <v>183</v>
      </c>
      <c r="B19" s="15" t="s">
        <v>82</v>
      </c>
      <c r="C19" s="5" t="s">
        <v>83</v>
      </c>
      <c r="D19" s="5" t="s">
        <v>84</v>
      </c>
      <c r="E19" s="7">
        <v>45163</v>
      </c>
      <c r="F19" s="22">
        <v>16131735</v>
      </c>
      <c r="G19" s="6">
        <v>61123</v>
      </c>
      <c r="H19" s="5">
        <v>483981</v>
      </c>
      <c r="I19" s="5" t="s">
        <v>14</v>
      </c>
      <c r="J19" s="5" t="s">
        <v>34</v>
      </c>
      <c r="K19" s="2" t="s">
        <v>18</v>
      </c>
      <c r="L19" s="19"/>
    </row>
    <row r="20" spans="1:12" ht="19.5" customHeight="1" x14ac:dyDescent="0.25">
      <c r="A20" s="36">
        <v>184</v>
      </c>
      <c r="B20" s="15" t="s">
        <v>85</v>
      </c>
      <c r="C20" s="5" t="s">
        <v>86</v>
      </c>
      <c r="D20" s="5" t="s">
        <v>87</v>
      </c>
      <c r="E20" s="7">
        <v>45163</v>
      </c>
      <c r="F20" s="22">
        <v>10215160</v>
      </c>
      <c r="G20" s="6">
        <v>61223</v>
      </c>
      <c r="H20" s="5">
        <v>483979</v>
      </c>
      <c r="I20" s="5" t="s">
        <v>14</v>
      </c>
      <c r="J20" s="5" t="s">
        <v>34</v>
      </c>
      <c r="K20" s="2" t="s">
        <v>18</v>
      </c>
      <c r="L20" s="19"/>
    </row>
    <row r="21" spans="1:12" ht="19.5" customHeight="1" x14ac:dyDescent="0.25">
      <c r="A21" s="36">
        <v>185</v>
      </c>
      <c r="B21" s="15" t="s">
        <v>88</v>
      </c>
      <c r="C21" s="5" t="s">
        <v>89</v>
      </c>
      <c r="D21" s="5" t="s">
        <v>90</v>
      </c>
      <c r="E21" s="7">
        <v>45163</v>
      </c>
      <c r="F21" s="22">
        <v>6950051</v>
      </c>
      <c r="G21" s="6">
        <v>61323</v>
      </c>
      <c r="H21" s="5">
        <v>483935</v>
      </c>
      <c r="I21" s="5" t="s">
        <v>14</v>
      </c>
      <c r="J21" s="5" t="s">
        <v>34</v>
      </c>
      <c r="K21" s="2" t="s">
        <v>18</v>
      </c>
      <c r="L21" s="19"/>
    </row>
    <row r="22" spans="1:12" ht="20.25" customHeight="1" x14ac:dyDescent="0.25">
      <c r="A22" s="36">
        <v>186</v>
      </c>
      <c r="B22" s="15" t="s">
        <v>91</v>
      </c>
      <c r="C22" s="5" t="s">
        <v>92</v>
      </c>
      <c r="D22" s="5" t="s">
        <v>93</v>
      </c>
      <c r="E22" s="7">
        <v>45163</v>
      </c>
      <c r="F22" s="22">
        <v>4765184</v>
      </c>
      <c r="G22" s="6">
        <v>61423</v>
      </c>
      <c r="H22" s="5">
        <v>483985</v>
      </c>
      <c r="I22" s="5" t="s">
        <v>14</v>
      </c>
      <c r="J22" s="5" t="s">
        <v>34</v>
      </c>
      <c r="K22" s="2" t="s">
        <v>18</v>
      </c>
      <c r="L22" s="19"/>
    </row>
    <row r="23" spans="1:12" ht="21.75" customHeight="1" x14ac:dyDescent="0.25">
      <c r="A23" s="36">
        <v>187</v>
      </c>
      <c r="B23" s="15" t="s">
        <v>94</v>
      </c>
      <c r="C23" s="5" t="s">
        <v>95</v>
      </c>
      <c r="D23" s="5" t="s">
        <v>96</v>
      </c>
      <c r="E23" s="7">
        <v>45163</v>
      </c>
      <c r="F23" s="22">
        <v>10137119.77</v>
      </c>
      <c r="G23" s="6">
        <v>61523</v>
      </c>
      <c r="H23" s="5">
        <v>483937</v>
      </c>
      <c r="I23" s="5" t="s">
        <v>14</v>
      </c>
      <c r="J23" s="5" t="s">
        <v>34</v>
      </c>
      <c r="K23" s="2" t="s">
        <v>18</v>
      </c>
      <c r="L23" s="19"/>
    </row>
    <row r="24" spans="1:12" ht="19.5" customHeight="1" x14ac:dyDescent="0.25">
      <c r="A24" s="36">
        <v>188</v>
      </c>
      <c r="B24" s="15" t="s">
        <v>97</v>
      </c>
      <c r="C24" s="5" t="s">
        <v>98</v>
      </c>
      <c r="D24" s="5" t="s">
        <v>99</v>
      </c>
      <c r="E24" s="7">
        <v>45163</v>
      </c>
      <c r="F24" s="22">
        <v>14113989</v>
      </c>
      <c r="G24" s="6">
        <v>61623</v>
      </c>
      <c r="H24" s="5">
        <v>483938</v>
      </c>
      <c r="I24" s="5" t="s">
        <v>14</v>
      </c>
      <c r="J24" s="5" t="s">
        <v>34</v>
      </c>
      <c r="K24" s="2" t="s">
        <v>18</v>
      </c>
      <c r="L24" s="19"/>
    </row>
    <row r="25" spans="1:12" ht="47.25" customHeight="1" x14ac:dyDescent="0.25">
      <c r="A25" s="36">
        <v>189</v>
      </c>
      <c r="B25" s="15" t="s">
        <v>100</v>
      </c>
      <c r="C25" s="5" t="s">
        <v>101</v>
      </c>
      <c r="D25" s="5" t="s">
        <v>102</v>
      </c>
      <c r="E25" s="7">
        <v>45163</v>
      </c>
      <c r="F25" s="22">
        <v>9963907.5</v>
      </c>
      <c r="G25" s="6">
        <v>61723</v>
      </c>
      <c r="H25" s="5">
        <v>483982</v>
      </c>
      <c r="I25" s="5" t="s">
        <v>14</v>
      </c>
      <c r="J25" s="5" t="s">
        <v>34</v>
      </c>
      <c r="K25" s="2" t="s">
        <v>18</v>
      </c>
      <c r="L25" s="45" t="s">
        <v>103</v>
      </c>
    </row>
    <row r="26" spans="1:12" ht="19.5" customHeight="1" x14ac:dyDescent="0.25">
      <c r="A26" s="36">
        <v>190</v>
      </c>
      <c r="B26" s="15" t="s">
        <v>104</v>
      </c>
      <c r="C26" s="5" t="s">
        <v>105</v>
      </c>
      <c r="D26" s="5" t="s">
        <v>106</v>
      </c>
      <c r="E26" s="7">
        <v>45163</v>
      </c>
      <c r="F26" s="22">
        <v>4284807</v>
      </c>
      <c r="G26" s="6">
        <v>61823</v>
      </c>
      <c r="H26" s="5">
        <v>483984</v>
      </c>
      <c r="I26" s="5" t="s">
        <v>14</v>
      </c>
      <c r="J26" s="5" t="s">
        <v>34</v>
      </c>
      <c r="K26" s="2" t="s">
        <v>18</v>
      </c>
      <c r="L26" s="19"/>
    </row>
    <row r="27" spans="1:12" ht="38.25" customHeight="1" x14ac:dyDescent="0.25">
      <c r="A27" s="36">
        <v>191</v>
      </c>
      <c r="B27" s="15" t="s">
        <v>62</v>
      </c>
      <c r="C27" s="5" t="s">
        <v>63</v>
      </c>
      <c r="D27" s="5" t="s">
        <v>107</v>
      </c>
      <c r="E27" s="7">
        <v>45163</v>
      </c>
      <c r="F27" s="22">
        <v>18250769.73</v>
      </c>
      <c r="G27" s="6" t="s">
        <v>108</v>
      </c>
      <c r="H27" s="5">
        <v>475909</v>
      </c>
      <c r="I27" s="5" t="s">
        <v>14</v>
      </c>
      <c r="J27" s="5" t="s">
        <v>34</v>
      </c>
      <c r="K27" s="2" t="s">
        <v>18</v>
      </c>
      <c r="L27" s="19"/>
    </row>
    <row r="28" spans="1:12" ht="45" customHeight="1" x14ac:dyDescent="0.25">
      <c r="A28" s="36">
        <v>192</v>
      </c>
      <c r="B28" s="15" t="s">
        <v>109</v>
      </c>
      <c r="C28" s="5" t="s">
        <v>110</v>
      </c>
      <c r="D28" s="5" t="s">
        <v>111</v>
      </c>
      <c r="E28" s="7">
        <v>45163</v>
      </c>
      <c r="F28" s="22">
        <v>78082699.969999999</v>
      </c>
      <c r="G28" s="6">
        <v>62123</v>
      </c>
      <c r="H28" s="5">
        <v>483864</v>
      </c>
      <c r="I28" s="5" t="s">
        <v>14</v>
      </c>
      <c r="J28" s="5" t="s">
        <v>34</v>
      </c>
      <c r="K28" s="2" t="s">
        <v>18</v>
      </c>
      <c r="L28" s="19"/>
    </row>
    <row r="29" spans="1:12" ht="19.5" customHeight="1" x14ac:dyDescent="0.25">
      <c r="A29" s="36">
        <v>193</v>
      </c>
      <c r="B29" s="15" t="s">
        <v>112</v>
      </c>
      <c r="C29" s="5" t="s">
        <v>113</v>
      </c>
      <c r="D29" s="5" t="s">
        <v>114</v>
      </c>
      <c r="E29" s="7">
        <v>45163</v>
      </c>
      <c r="F29" s="22">
        <v>273398487.06999999</v>
      </c>
      <c r="G29" s="6">
        <v>62323</v>
      </c>
      <c r="H29" s="5">
        <v>482181</v>
      </c>
      <c r="I29" s="5" t="s">
        <v>14</v>
      </c>
      <c r="J29" s="5" t="s">
        <v>34</v>
      </c>
      <c r="K29" s="2" t="s">
        <v>18</v>
      </c>
      <c r="L29" s="19"/>
    </row>
    <row r="30" spans="1:12" ht="29.25" customHeight="1" x14ac:dyDescent="0.25">
      <c r="A30" s="36">
        <v>194</v>
      </c>
      <c r="B30" s="15" t="s">
        <v>109</v>
      </c>
      <c r="C30" s="5" t="s">
        <v>110</v>
      </c>
      <c r="D30" s="5" t="s">
        <v>115</v>
      </c>
      <c r="E30" s="7">
        <v>45163</v>
      </c>
      <c r="F30" s="22">
        <v>6142699.4199999999</v>
      </c>
      <c r="G30" s="6">
        <v>62523</v>
      </c>
      <c r="H30" s="5">
        <v>483864</v>
      </c>
      <c r="I30" s="5" t="s">
        <v>14</v>
      </c>
      <c r="J30" s="5" t="s">
        <v>34</v>
      </c>
      <c r="K30" s="2" t="s">
        <v>18</v>
      </c>
      <c r="L30" s="19"/>
    </row>
    <row r="31" spans="1:12" ht="19.5" customHeight="1" x14ac:dyDescent="0.25">
      <c r="A31" s="36">
        <v>195</v>
      </c>
      <c r="B31" s="15" t="s">
        <v>39</v>
      </c>
      <c r="C31" s="5" t="s">
        <v>40</v>
      </c>
      <c r="D31" s="5" t="s">
        <v>116</v>
      </c>
      <c r="E31" s="7">
        <v>45160</v>
      </c>
      <c r="F31" s="22">
        <v>14612664.98</v>
      </c>
      <c r="G31" s="6">
        <v>58123</v>
      </c>
      <c r="H31" s="5">
        <v>471794</v>
      </c>
      <c r="I31" s="5" t="s">
        <v>14</v>
      </c>
      <c r="J31" s="5" t="s">
        <v>117</v>
      </c>
      <c r="K31" s="2" t="s">
        <v>18</v>
      </c>
      <c r="L31" s="19"/>
    </row>
    <row r="32" spans="1:12" ht="27.75" customHeight="1" x14ac:dyDescent="0.25">
      <c r="A32" s="36">
        <v>196</v>
      </c>
      <c r="B32" s="15" t="s">
        <v>68</v>
      </c>
      <c r="C32" s="5" t="s">
        <v>69</v>
      </c>
      <c r="D32" s="5" t="s">
        <v>118</v>
      </c>
      <c r="E32" s="7">
        <v>45160</v>
      </c>
      <c r="F32" s="22">
        <v>44982883.079999998</v>
      </c>
      <c r="G32" s="6">
        <v>59523</v>
      </c>
      <c r="H32" s="5">
        <v>483933</v>
      </c>
      <c r="I32" s="5" t="s">
        <v>14</v>
      </c>
      <c r="J32" s="5" t="s">
        <v>42</v>
      </c>
      <c r="K32" s="2" t="s">
        <v>18</v>
      </c>
      <c r="L32" s="19"/>
    </row>
    <row r="33" spans="1:12" ht="27.75" customHeight="1" x14ac:dyDescent="0.25">
      <c r="A33" s="36">
        <v>197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19" t="s">
        <v>156</v>
      </c>
    </row>
    <row r="34" spans="1:12" ht="27.75" customHeight="1" x14ac:dyDescent="0.25">
      <c r="A34" s="36">
        <v>198</v>
      </c>
      <c r="B34" s="15" t="s">
        <v>109</v>
      </c>
      <c r="C34" s="5" t="s">
        <v>110</v>
      </c>
      <c r="D34" s="5" t="s">
        <v>120</v>
      </c>
      <c r="E34" s="7">
        <v>45169</v>
      </c>
      <c r="F34" s="22">
        <v>41351094.920000002</v>
      </c>
      <c r="G34" s="6">
        <v>63423</v>
      </c>
      <c r="H34" s="5">
        <v>483864</v>
      </c>
      <c r="I34" s="5" t="s">
        <v>14</v>
      </c>
      <c r="J34" s="5" t="s">
        <v>34</v>
      </c>
      <c r="K34" s="2" t="s">
        <v>18</v>
      </c>
      <c r="L34" s="19"/>
    </row>
    <row r="35" spans="1:12" ht="27.75" customHeight="1" x14ac:dyDescent="0.25">
      <c r="A35" s="36">
        <v>199</v>
      </c>
      <c r="B35" s="15" t="s">
        <v>121</v>
      </c>
      <c r="C35" s="5" t="s">
        <v>122</v>
      </c>
      <c r="D35" s="5" t="s">
        <v>123</v>
      </c>
      <c r="E35" s="7">
        <v>45169</v>
      </c>
      <c r="F35" s="22">
        <v>2668000</v>
      </c>
      <c r="G35" s="6">
        <v>63323</v>
      </c>
      <c r="H35" s="5">
        <v>483820</v>
      </c>
      <c r="I35" s="5" t="s">
        <v>14</v>
      </c>
      <c r="J35" s="5" t="s">
        <v>38</v>
      </c>
      <c r="K35" s="2" t="s">
        <v>18</v>
      </c>
      <c r="L35" s="19"/>
    </row>
    <row r="36" spans="1:12" ht="27.75" customHeight="1" x14ac:dyDescent="0.25">
      <c r="A36" s="36">
        <v>200</v>
      </c>
      <c r="B36" s="15" t="s">
        <v>100</v>
      </c>
      <c r="C36" s="5" t="s">
        <v>101</v>
      </c>
      <c r="D36" s="5" t="s">
        <v>102</v>
      </c>
      <c r="E36" s="7">
        <v>45169</v>
      </c>
      <c r="F36" s="22">
        <v>9963907.5</v>
      </c>
      <c r="G36" s="6">
        <v>61723</v>
      </c>
      <c r="H36" s="5">
        <v>483982</v>
      </c>
      <c r="I36" s="5" t="s">
        <v>14</v>
      </c>
      <c r="J36" s="5" t="s">
        <v>34</v>
      </c>
      <c r="K36" s="2" t="s">
        <v>18</v>
      </c>
      <c r="L36" s="19"/>
    </row>
    <row r="37" spans="1:12" ht="27.75" customHeight="1" x14ac:dyDescent="0.25">
      <c r="A37" s="36">
        <v>201</v>
      </c>
      <c r="B37" s="15" t="s">
        <v>65</v>
      </c>
      <c r="C37" s="5" t="s">
        <v>63</v>
      </c>
      <c r="D37" s="5" t="s">
        <v>124</v>
      </c>
      <c r="E37" s="7">
        <v>45169</v>
      </c>
      <c r="F37" s="22">
        <v>25926447.23</v>
      </c>
      <c r="G37" s="6" t="s">
        <v>125</v>
      </c>
      <c r="H37" s="5">
        <v>475494</v>
      </c>
      <c r="I37" s="5" t="s">
        <v>14</v>
      </c>
      <c r="J37" s="5" t="s">
        <v>38</v>
      </c>
      <c r="K37" s="2" t="s">
        <v>18</v>
      </c>
      <c r="L37" s="19"/>
    </row>
    <row r="38" spans="1:12" ht="19.5" customHeight="1" thickBot="1" x14ac:dyDescent="0.3">
      <c r="F38" s="23">
        <f>SUM(F2:F37)</f>
        <v>865434101.86000001</v>
      </c>
      <c r="G38"/>
    </row>
    <row r="40" spans="1:12" ht="19.5" customHeight="1" x14ac:dyDescent="0.25">
      <c r="E40" s="21"/>
    </row>
    <row r="42" spans="1:12" ht="19.5" customHeight="1" x14ac:dyDescent="0.25">
      <c r="C42" s="29"/>
      <c r="E42" s="21"/>
    </row>
    <row r="43" spans="1:12" ht="19.5" customHeight="1" x14ac:dyDescent="0.25">
      <c r="F43" s="37"/>
    </row>
    <row r="48" spans="1:12" ht="19.5" customHeight="1" x14ac:dyDescent="0.25">
      <c r="E48" s="12"/>
    </row>
    <row r="49" spans="5:5" ht="19.5" customHeight="1" x14ac:dyDescent="0.25">
      <c r="E49" s="12"/>
    </row>
    <row r="50" spans="5:5" ht="19.5" customHeight="1" x14ac:dyDescent="0.25">
      <c r="E50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DE47"/>
  <sheetViews>
    <sheetView zoomScaleNormal="100" workbookViewId="0">
      <pane ySplit="1" topLeftCell="A2" activePane="bottomLeft" state="frozen"/>
      <selection pane="bottomLeft" activeCell="D14" sqref="D14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66.85546875" customWidth="1"/>
    <col min="4" max="4" width="53.28515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09" ht="28.5" customHeight="1" x14ac:dyDescent="0.25">
      <c r="A1" s="47" t="s">
        <v>0</v>
      </c>
      <c r="B1" s="47" t="s">
        <v>3</v>
      </c>
      <c r="C1" s="48" t="s">
        <v>1</v>
      </c>
      <c r="D1" s="49" t="s">
        <v>2</v>
      </c>
      <c r="E1" s="50" t="s">
        <v>5</v>
      </c>
      <c r="F1" s="51" t="s">
        <v>6</v>
      </c>
      <c r="G1" s="52" t="s">
        <v>7</v>
      </c>
      <c r="H1" s="47" t="s">
        <v>4</v>
      </c>
      <c r="I1" s="48" t="s">
        <v>8</v>
      </c>
      <c r="J1" s="47" t="s">
        <v>10</v>
      </c>
      <c r="K1" s="48" t="s">
        <v>9</v>
      </c>
      <c r="L1" s="50" t="s">
        <v>11</v>
      </c>
    </row>
    <row r="2" spans="1:109" ht="30" customHeight="1" x14ac:dyDescent="0.25">
      <c r="A2" s="39" t="s">
        <v>19</v>
      </c>
      <c r="B2" s="15" t="s">
        <v>45</v>
      </c>
      <c r="C2" s="5" t="s">
        <v>46</v>
      </c>
      <c r="D2" s="5" t="s">
        <v>127</v>
      </c>
      <c r="E2" s="7">
        <v>45160</v>
      </c>
      <c r="F2" s="22">
        <v>2674119</v>
      </c>
      <c r="G2" s="6">
        <v>58323</v>
      </c>
      <c r="H2" s="5">
        <v>483824</v>
      </c>
      <c r="I2" s="5" t="s">
        <v>15</v>
      </c>
      <c r="J2" s="5" t="s">
        <v>38</v>
      </c>
      <c r="K2" s="2" t="s">
        <v>18</v>
      </c>
      <c r="L2" s="14"/>
    </row>
    <row r="3" spans="1:109" ht="30" customHeight="1" x14ac:dyDescent="0.25">
      <c r="A3" s="39" t="s">
        <v>20</v>
      </c>
      <c r="B3" s="15" t="s">
        <v>128</v>
      </c>
      <c r="C3" s="5" t="s">
        <v>113</v>
      </c>
      <c r="D3" s="5" t="s">
        <v>129</v>
      </c>
      <c r="E3" s="7">
        <v>45161</v>
      </c>
      <c r="F3" s="22">
        <v>58188597.130000003</v>
      </c>
      <c r="G3" s="6">
        <v>60223</v>
      </c>
      <c r="H3" s="5">
        <v>482181</v>
      </c>
      <c r="I3" s="5" t="s">
        <v>15</v>
      </c>
      <c r="J3" s="5" t="s">
        <v>38</v>
      </c>
      <c r="K3" s="2" t="s">
        <v>18</v>
      </c>
      <c r="L3" s="14"/>
    </row>
    <row r="4" spans="1:109" ht="30" customHeight="1" x14ac:dyDescent="0.25">
      <c r="A4" s="39" t="s">
        <v>21</v>
      </c>
      <c r="B4" s="15" t="s">
        <v>109</v>
      </c>
      <c r="C4" s="5" t="s">
        <v>110</v>
      </c>
      <c r="D4" s="5" t="s">
        <v>130</v>
      </c>
      <c r="E4" s="7">
        <v>45164</v>
      </c>
      <c r="F4" s="22">
        <v>2103400</v>
      </c>
      <c r="G4" s="6">
        <v>62623</v>
      </c>
      <c r="H4" s="5">
        <v>483864</v>
      </c>
      <c r="I4" s="5" t="s">
        <v>15</v>
      </c>
      <c r="J4" s="5" t="s">
        <v>34</v>
      </c>
      <c r="K4" s="2" t="s">
        <v>18</v>
      </c>
      <c r="L4" s="14"/>
    </row>
    <row r="5" spans="1:109" ht="30" customHeight="1" x14ac:dyDescent="0.25">
      <c r="A5" s="39" t="s">
        <v>126</v>
      </c>
      <c r="B5" s="15" t="s">
        <v>112</v>
      </c>
      <c r="C5" s="5" t="s">
        <v>113</v>
      </c>
      <c r="D5" s="5" t="s">
        <v>131</v>
      </c>
      <c r="E5" s="7">
        <v>45167</v>
      </c>
      <c r="F5" s="22">
        <v>14286582.789999999</v>
      </c>
      <c r="G5" s="6">
        <v>63023</v>
      </c>
      <c r="H5" s="5">
        <v>482181</v>
      </c>
      <c r="I5" s="2" t="s">
        <v>15</v>
      </c>
      <c r="J5" s="2" t="s">
        <v>34</v>
      </c>
      <c r="K5" s="2" t="s">
        <v>18</v>
      </c>
      <c r="L5" s="14"/>
    </row>
    <row r="6" spans="1:109" s="20" customFormat="1" ht="30" customHeight="1" x14ac:dyDescent="0.25">
      <c r="A6" s="39" t="s">
        <v>132</v>
      </c>
      <c r="B6" s="2" t="s">
        <v>65</v>
      </c>
      <c r="C6" s="2" t="s">
        <v>63</v>
      </c>
      <c r="D6" s="46" t="s">
        <v>133</v>
      </c>
      <c r="E6" s="40">
        <v>45169</v>
      </c>
      <c r="F6" s="22">
        <v>38135061.760000005</v>
      </c>
      <c r="G6" s="41">
        <v>63723</v>
      </c>
      <c r="H6" s="2">
        <v>475494</v>
      </c>
      <c r="I6" s="2" t="s">
        <v>15</v>
      </c>
      <c r="J6" s="2" t="s">
        <v>38</v>
      </c>
      <c r="K6" s="2" t="s">
        <v>18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ht="28.5" customHeight="1" x14ac:dyDescent="0.25">
      <c r="F7" s="38">
        <f>SUM(F2:F6)</f>
        <v>115387760.68000001</v>
      </c>
    </row>
    <row r="27" spans="1:109" s="8" customFormat="1" ht="28.5" customHeight="1" x14ac:dyDescent="0.25">
      <c r="A27"/>
      <c r="B27"/>
      <c r="C27"/>
      <c r="D27"/>
      <c r="E27" s="12"/>
      <c r="F27" s="26"/>
      <c r="G27" s="4"/>
      <c r="H27"/>
      <c r="I27"/>
      <c r="J27"/>
      <c r="K27"/>
      <c r="L2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</row>
    <row r="28" spans="1:109" s="8" customFormat="1" ht="28.5" customHeight="1" x14ac:dyDescent="0.25">
      <c r="A28"/>
      <c r="B28"/>
      <c r="C28"/>
      <c r="D28"/>
      <c r="E28" s="12"/>
      <c r="F28" s="26"/>
      <c r="G28" s="4"/>
      <c r="H28"/>
      <c r="I28"/>
      <c r="J28"/>
      <c r="K28"/>
      <c r="L28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</row>
    <row r="29" spans="1:109" s="4" customFormat="1" ht="28.5" customHeight="1" x14ac:dyDescent="0.25">
      <c r="A29"/>
      <c r="B29"/>
      <c r="C29"/>
      <c r="D29"/>
      <c r="E29" s="12"/>
      <c r="F29" s="26"/>
      <c r="H29"/>
      <c r="I29"/>
      <c r="J29"/>
      <c r="K29"/>
      <c r="L29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</row>
    <row r="30" spans="1:109" s="4" customFormat="1" ht="28.5" customHeight="1" x14ac:dyDescent="0.25">
      <c r="A30"/>
      <c r="B30"/>
      <c r="C30"/>
      <c r="D30"/>
      <c r="E30" s="12"/>
      <c r="F30" s="26"/>
      <c r="H30"/>
      <c r="I30"/>
      <c r="J30"/>
      <c r="K30"/>
      <c r="L30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</row>
    <row r="31" spans="1:109" s="4" customFormat="1" ht="28.5" customHeight="1" x14ac:dyDescent="0.25">
      <c r="A31"/>
      <c r="B31"/>
      <c r="C31"/>
      <c r="D31"/>
      <c r="E31" s="12"/>
      <c r="F31" s="26"/>
      <c r="H31"/>
      <c r="I31"/>
      <c r="J31"/>
      <c r="K31"/>
      <c r="L31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</row>
    <row r="32" spans="1:109" s="4" customFormat="1" ht="28.5" customHeight="1" x14ac:dyDescent="0.25">
      <c r="A32"/>
      <c r="B32"/>
      <c r="C32"/>
      <c r="D32"/>
      <c r="E32" s="12"/>
      <c r="F32" s="26"/>
      <c r="H32"/>
      <c r="I32"/>
      <c r="J32"/>
      <c r="K32"/>
      <c r="L3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</row>
    <row r="33" spans="1:109" s="4" customFormat="1" ht="28.5" customHeight="1" x14ac:dyDescent="0.25">
      <c r="A33"/>
      <c r="B33"/>
      <c r="C33"/>
      <c r="D33"/>
      <c r="E33" s="12"/>
      <c r="F33" s="26"/>
      <c r="H33"/>
      <c r="I33"/>
      <c r="J33"/>
      <c r="K33"/>
      <c r="L3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</row>
    <row r="34" spans="1:109" s="4" customFormat="1" ht="28.5" customHeight="1" x14ac:dyDescent="0.25">
      <c r="A34"/>
      <c r="B34"/>
      <c r="C34"/>
      <c r="D34"/>
      <c r="E34" s="12"/>
      <c r="F34" s="26"/>
      <c r="H34"/>
      <c r="I34"/>
      <c r="J34"/>
      <c r="K34"/>
      <c r="L34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</row>
    <row r="35" spans="1:109" s="4" customFormat="1" ht="28.5" customHeight="1" x14ac:dyDescent="0.25">
      <c r="A35"/>
      <c r="B35"/>
      <c r="C35"/>
      <c r="D35"/>
      <c r="E35" s="12"/>
      <c r="F35" s="26"/>
      <c r="H35"/>
      <c r="I35"/>
      <c r="J35"/>
      <c r="K35"/>
      <c r="L35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</row>
    <row r="36" spans="1:109" s="4" customFormat="1" ht="28.5" customHeight="1" x14ac:dyDescent="0.25">
      <c r="A36"/>
      <c r="B36"/>
      <c r="C36"/>
      <c r="D36"/>
      <c r="E36" s="12"/>
      <c r="F36" s="26"/>
      <c r="H36"/>
      <c r="I36"/>
      <c r="J36"/>
      <c r="K36"/>
      <c r="L36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</row>
    <row r="37" spans="1:109" s="4" customFormat="1" ht="28.5" customHeight="1" x14ac:dyDescent="0.25">
      <c r="A37"/>
      <c r="B37"/>
      <c r="C37"/>
      <c r="D37"/>
      <c r="E37" s="12"/>
      <c r="F37" s="26"/>
      <c r="H37"/>
      <c r="I37"/>
      <c r="J37"/>
      <c r="K37"/>
      <c r="L37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</row>
    <row r="38" spans="1:109" s="4" customFormat="1" ht="28.5" customHeight="1" x14ac:dyDescent="0.25">
      <c r="A38"/>
      <c r="B38"/>
      <c r="C38"/>
      <c r="D38"/>
      <c r="E38" s="12"/>
      <c r="F38" s="26"/>
      <c r="H38"/>
      <c r="I38"/>
      <c r="J38"/>
      <c r="K38"/>
      <c r="L38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</row>
    <row r="39" spans="1:109" s="4" customFormat="1" ht="28.5" customHeight="1" x14ac:dyDescent="0.25">
      <c r="A39"/>
      <c r="B39"/>
      <c r="C39"/>
      <c r="D39"/>
      <c r="E39" s="12"/>
      <c r="F39" s="26"/>
      <c r="H39"/>
      <c r="I39"/>
      <c r="J39"/>
      <c r="K39"/>
      <c r="L39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</row>
    <row r="40" spans="1:109" s="4" customFormat="1" ht="28.5" customHeight="1" x14ac:dyDescent="0.25">
      <c r="A40"/>
      <c r="B40"/>
      <c r="C40"/>
      <c r="D40"/>
      <c r="E40" s="12"/>
      <c r="F40" s="26"/>
      <c r="H40"/>
      <c r="I40"/>
      <c r="J40"/>
      <c r="K40"/>
      <c r="L40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</row>
    <row r="41" spans="1:109" s="4" customFormat="1" ht="28.5" customHeight="1" x14ac:dyDescent="0.25">
      <c r="A41"/>
      <c r="B41"/>
      <c r="C41"/>
      <c r="D41"/>
      <c r="E41" s="12"/>
      <c r="F41" s="26"/>
      <c r="H41"/>
      <c r="I41"/>
      <c r="J41"/>
      <c r="K41"/>
      <c r="L41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</row>
    <row r="42" spans="1:109" s="4" customFormat="1" ht="28.5" customHeight="1" x14ac:dyDescent="0.25">
      <c r="A42"/>
      <c r="B42"/>
      <c r="C42"/>
      <c r="D42"/>
      <c r="E42" s="12"/>
      <c r="F42" s="26"/>
      <c r="H42"/>
      <c r="I42"/>
      <c r="J42"/>
      <c r="K42"/>
      <c r="L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</row>
    <row r="43" spans="1:109" s="4" customFormat="1" ht="28.5" customHeight="1" x14ac:dyDescent="0.25">
      <c r="A43"/>
      <c r="B43"/>
      <c r="C43"/>
      <c r="D43"/>
      <c r="E43" s="12"/>
      <c r="F43" s="26"/>
      <c r="H43"/>
      <c r="I43"/>
      <c r="J43"/>
      <c r="K43"/>
      <c r="L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</row>
    <row r="44" spans="1:109" s="4" customFormat="1" ht="28.5" customHeight="1" x14ac:dyDescent="0.25">
      <c r="A44"/>
      <c r="B44"/>
      <c r="C44"/>
      <c r="D44"/>
      <c r="E44" s="12"/>
      <c r="F44" s="26"/>
      <c r="H44"/>
      <c r="I44"/>
      <c r="J44"/>
      <c r="K44"/>
      <c r="L44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</row>
    <row r="45" spans="1:109" s="8" customFormat="1" ht="28.5" customHeight="1" x14ac:dyDescent="0.25">
      <c r="A45"/>
      <c r="B45"/>
      <c r="C45"/>
      <c r="D45"/>
      <c r="E45" s="12"/>
      <c r="F45" s="26"/>
      <c r="G45" s="4"/>
      <c r="H45"/>
      <c r="I45"/>
      <c r="J45"/>
      <c r="K45"/>
      <c r="L45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</row>
    <row r="46" spans="1:109" s="8" customFormat="1" ht="28.5" customHeight="1" x14ac:dyDescent="0.25">
      <c r="A46"/>
      <c r="B46"/>
      <c r="C46"/>
      <c r="D46"/>
      <c r="E46" s="12"/>
      <c r="F46" s="26"/>
      <c r="G46" s="4"/>
      <c r="H46"/>
      <c r="I46"/>
      <c r="J46"/>
      <c r="K46"/>
      <c r="L46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</row>
    <row r="47" spans="1:109" s="8" customFormat="1" ht="28.5" customHeight="1" x14ac:dyDescent="0.25">
      <c r="A47"/>
      <c r="B47"/>
      <c r="C47"/>
      <c r="D47"/>
      <c r="E47" s="12"/>
      <c r="F47" s="26"/>
      <c r="G47" s="4"/>
      <c r="H47"/>
      <c r="I47"/>
      <c r="J47"/>
      <c r="K47"/>
      <c r="L47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</row>
  </sheetData>
  <phoneticPr fontId="20" type="noConversion"/>
  <pageMargins left="0.7" right="0.7" top="0.75" bottom="0.75" header="0.3" footer="0.3"/>
  <pageSetup scale="70" orientation="landscape" r:id="rId1"/>
  <ignoredErrors>
    <ignoredError sqref="A2:A3 A4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1"/>
  <sheetViews>
    <sheetView zoomScaleNormal="100" workbookViewId="0">
      <pane ySplit="1" topLeftCell="A2" activePane="bottomLeft" state="frozen"/>
      <selection pane="bottomLeft" activeCell="G25" sqref="G25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63.42578125" customWidth="1"/>
    <col min="11" max="11" width="23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27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6.25" customHeight="1" x14ac:dyDescent="0.25">
      <c r="A2" s="39" t="s">
        <v>22</v>
      </c>
      <c r="B2" s="14" t="s">
        <v>135</v>
      </c>
      <c r="C2" s="5" t="s">
        <v>136</v>
      </c>
      <c r="D2" s="11" t="s">
        <v>137</v>
      </c>
      <c r="E2" s="7">
        <v>45160</v>
      </c>
      <c r="F2" s="44">
        <v>4432241</v>
      </c>
      <c r="G2" s="10">
        <v>58623</v>
      </c>
      <c r="H2" s="5">
        <v>476827</v>
      </c>
      <c r="I2" s="5" t="s">
        <v>15</v>
      </c>
      <c r="J2" s="5" t="s">
        <v>12</v>
      </c>
      <c r="K2" s="2" t="s">
        <v>18</v>
      </c>
      <c r="L2" s="14"/>
    </row>
    <row r="3" spans="1:12" ht="26.25" customHeight="1" x14ac:dyDescent="0.25">
      <c r="A3" s="39" t="s">
        <v>23</v>
      </c>
      <c r="B3" s="14" t="s">
        <v>138</v>
      </c>
      <c r="C3" s="5" t="s">
        <v>139</v>
      </c>
      <c r="D3" s="11" t="s">
        <v>140</v>
      </c>
      <c r="E3" s="7">
        <v>45160</v>
      </c>
      <c r="F3" s="44">
        <v>4003486.43</v>
      </c>
      <c r="G3" s="10">
        <v>59723</v>
      </c>
      <c r="H3" s="5">
        <v>471843</v>
      </c>
      <c r="I3" s="5" t="s">
        <v>15</v>
      </c>
      <c r="J3" s="5" t="s">
        <v>12</v>
      </c>
      <c r="K3" s="2" t="s">
        <v>18</v>
      </c>
      <c r="L3" s="14"/>
    </row>
    <row r="4" spans="1:12" ht="26.25" customHeight="1" x14ac:dyDescent="0.25">
      <c r="A4" s="39" t="s">
        <v>24</v>
      </c>
      <c r="B4" s="14" t="s">
        <v>51</v>
      </c>
      <c r="C4" s="5" t="s">
        <v>52</v>
      </c>
      <c r="D4" s="11" t="s">
        <v>141</v>
      </c>
      <c r="E4" s="7">
        <v>45161</v>
      </c>
      <c r="F4" s="44">
        <v>9700000</v>
      </c>
      <c r="G4" s="10">
        <v>59823</v>
      </c>
      <c r="H4" s="5">
        <v>471814</v>
      </c>
      <c r="I4" s="5" t="s">
        <v>15</v>
      </c>
      <c r="J4" s="5" t="s">
        <v>13</v>
      </c>
      <c r="K4" s="2" t="s">
        <v>18</v>
      </c>
      <c r="L4" s="14"/>
    </row>
    <row r="5" spans="1:12" ht="26.25" customHeight="1" x14ac:dyDescent="0.25">
      <c r="A5" s="39" t="s">
        <v>25</v>
      </c>
      <c r="B5" s="14" t="s">
        <v>142</v>
      </c>
      <c r="C5" s="5" t="s">
        <v>122</v>
      </c>
      <c r="D5" s="11" t="s">
        <v>143</v>
      </c>
      <c r="E5" s="7">
        <v>45161</v>
      </c>
      <c r="F5" s="44">
        <v>53649000</v>
      </c>
      <c r="G5" s="10">
        <v>59923</v>
      </c>
      <c r="H5" s="5">
        <v>483862</v>
      </c>
      <c r="I5" s="5" t="s">
        <v>15</v>
      </c>
      <c r="J5" s="2" t="s">
        <v>144</v>
      </c>
      <c r="K5" s="2" t="s">
        <v>18</v>
      </c>
      <c r="L5" s="14"/>
    </row>
    <row r="6" spans="1:12" ht="26.25" customHeight="1" x14ac:dyDescent="0.25">
      <c r="A6" s="39" t="s">
        <v>26</v>
      </c>
      <c r="B6" s="14" t="s">
        <v>68</v>
      </c>
      <c r="C6" s="5" t="s">
        <v>145</v>
      </c>
      <c r="D6" s="11" t="s">
        <v>146</v>
      </c>
      <c r="E6" s="7">
        <v>45167</v>
      </c>
      <c r="F6" s="44">
        <v>36245380.019999996</v>
      </c>
      <c r="G6" s="10">
        <v>63123</v>
      </c>
      <c r="H6" s="5">
        <v>483933</v>
      </c>
      <c r="I6" s="5" t="s">
        <v>15</v>
      </c>
      <c r="J6" s="2" t="s">
        <v>147</v>
      </c>
      <c r="K6" s="2" t="s">
        <v>18</v>
      </c>
      <c r="L6" s="14"/>
    </row>
    <row r="7" spans="1:12" ht="26.25" customHeight="1" x14ac:dyDescent="0.25">
      <c r="A7" s="39" t="s">
        <v>134</v>
      </c>
      <c r="B7" s="14" t="s">
        <v>142</v>
      </c>
      <c r="C7" s="5" t="s">
        <v>122</v>
      </c>
      <c r="D7" s="11" t="s">
        <v>148</v>
      </c>
      <c r="E7" s="7">
        <v>45167</v>
      </c>
      <c r="F7" s="44">
        <v>14443400</v>
      </c>
      <c r="G7" s="10">
        <v>62923</v>
      </c>
      <c r="H7" s="5">
        <v>483862</v>
      </c>
      <c r="I7" s="5" t="s">
        <v>15</v>
      </c>
      <c r="J7" s="2" t="s">
        <v>149</v>
      </c>
      <c r="K7" s="2" t="s">
        <v>18</v>
      </c>
      <c r="L7" s="14"/>
    </row>
    <row r="8" spans="1:12" ht="20.25" customHeight="1" thickBot="1" x14ac:dyDescent="0.3">
      <c r="F8" s="25">
        <f>SUM(F2:F7)</f>
        <v>122473507.45</v>
      </c>
      <c r="G8"/>
    </row>
    <row r="11" spans="1:12" x14ac:dyDescent="0.25">
      <c r="E11" s="12"/>
    </row>
    <row r="12" spans="1:12" x14ac:dyDescent="0.25">
      <c r="E12" s="12"/>
    </row>
    <row r="13" spans="1:12" x14ac:dyDescent="0.25">
      <c r="E13" s="12"/>
    </row>
    <row r="14" spans="1:12" x14ac:dyDescent="0.25">
      <c r="E14" s="12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10" sqref="D10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45.75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27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 t="s">
        <v>16</v>
      </c>
      <c r="B2" s="14" t="s">
        <v>150</v>
      </c>
      <c r="C2" s="14" t="s">
        <v>151</v>
      </c>
      <c r="D2" s="16" t="s">
        <v>152</v>
      </c>
      <c r="E2" s="17">
        <v>45160</v>
      </c>
      <c r="F2" s="28">
        <v>4660000</v>
      </c>
      <c r="G2" s="18">
        <v>58723</v>
      </c>
      <c r="H2" s="14">
        <v>488800</v>
      </c>
      <c r="I2" s="14" t="s">
        <v>14</v>
      </c>
      <c r="J2" s="14" t="s">
        <v>153</v>
      </c>
      <c r="K2" s="15" t="s">
        <v>18</v>
      </c>
      <c r="L2" s="14"/>
    </row>
    <row r="3" spans="1:12" ht="35.25" customHeight="1" x14ac:dyDescent="0.25">
      <c r="A3" s="16" t="s">
        <v>17</v>
      </c>
      <c r="B3" s="14" t="s">
        <v>154</v>
      </c>
      <c r="C3" s="14" t="s">
        <v>155</v>
      </c>
      <c r="D3" s="16" t="s">
        <v>152</v>
      </c>
      <c r="E3" s="17">
        <v>45160</v>
      </c>
      <c r="F3" s="28">
        <v>6000000</v>
      </c>
      <c r="G3" s="18">
        <v>58823</v>
      </c>
      <c r="H3" s="14">
        <v>486370</v>
      </c>
      <c r="I3" s="14" t="s">
        <v>14</v>
      </c>
      <c r="J3" s="14" t="s">
        <v>153</v>
      </c>
      <c r="K3" s="15" t="s">
        <v>18</v>
      </c>
      <c r="L3" s="14"/>
    </row>
    <row r="4" spans="1:12" x14ac:dyDescent="0.25">
      <c r="F4" s="38">
        <f>SUM(F2:F3)</f>
        <v>10660000</v>
      </c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21" sqref="E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27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/>
      <c r="B2" s="14"/>
      <c r="C2" s="14"/>
      <c r="D2" s="16"/>
      <c r="E2" s="17"/>
      <c r="F2" s="28"/>
      <c r="G2" s="18"/>
      <c r="H2" s="14"/>
      <c r="I2" s="14"/>
      <c r="J2" s="14"/>
      <c r="K2" s="15"/>
      <c r="L2" s="14"/>
    </row>
    <row r="3" spans="1:12" ht="44.25" customHeight="1" thickBot="1" x14ac:dyDescent="0.3">
      <c r="F3" s="25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F21" sqref="F21"/>
    </sheetView>
  </sheetViews>
  <sheetFormatPr baseColWidth="10" defaultColWidth="8.85546875" defaultRowHeight="15" x14ac:dyDescent="0.25"/>
  <cols>
    <col min="1" max="1" width="11.28515625" customWidth="1"/>
    <col min="2" max="2" width="23.85546875" customWidth="1"/>
    <col min="3" max="3" width="30.140625" customWidth="1"/>
    <col min="4" max="4" width="23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26.1406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35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45.75" customHeight="1" x14ac:dyDescent="0.25">
      <c r="A3" s="35"/>
      <c r="B3" s="5"/>
      <c r="C3" s="5"/>
      <c r="D3" s="11"/>
      <c r="E3" s="7"/>
      <c r="F3" s="9"/>
      <c r="G3" s="10"/>
      <c r="H3" s="5"/>
      <c r="I3" s="5"/>
      <c r="J3" s="5"/>
      <c r="K3" s="2"/>
      <c r="L3" s="14"/>
    </row>
    <row r="4" spans="1:12" ht="16.5" customHeight="1" x14ac:dyDescent="0.25">
      <c r="F4" s="38">
        <f>SUM(F2:F3)</f>
        <v>0</v>
      </c>
    </row>
    <row r="5" spans="1:12" ht="16.5" customHeight="1" x14ac:dyDescent="0.25">
      <c r="F5" s="26"/>
    </row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2023-09-19T13:17:18Z</dcterms:modified>
</cp:coreProperties>
</file>